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K10" i="1"/>
  <c r="L10" i="1"/>
  <c r="M10" i="1"/>
  <c r="N10" i="1"/>
  <c r="O10" i="1"/>
  <c r="E10" i="1"/>
  <c r="F10" i="1"/>
  <c r="G10" i="1"/>
  <c r="D10" i="1"/>
  <c r="C10" i="1"/>
  <c r="B10" i="1"/>
  <c r="O3" i="1"/>
  <c r="O4" i="1"/>
  <c r="O5" i="1"/>
  <c r="O6" i="1"/>
  <c r="O7" i="1"/>
  <c r="O8" i="1"/>
  <c r="O2" i="1"/>
  <c r="N3" i="1"/>
  <c r="N4" i="1"/>
  <c r="N5" i="1"/>
  <c r="N6" i="1"/>
  <c r="N7" i="1"/>
  <c r="N8" i="1"/>
  <c r="N2" i="1"/>
  <c r="M3" i="1"/>
  <c r="M4" i="1"/>
  <c r="M5" i="1"/>
  <c r="M6" i="1"/>
  <c r="M7" i="1"/>
  <c r="M8" i="1"/>
  <c r="M2" i="1"/>
  <c r="J3" i="1"/>
  <c r="J4" i="1"/>
  <c r="J5" i="1"/>
  <c r="J6" i="1"/>
  <c r="J7" i="1"/>
  <c r="J8" i="1"/>
  <c r="J2" i="1"/>
  <c r="I3" i="1"/>
  <c r="I4" i="1"/>
  <c r="I5" i="1"/>
  <c r="I6" i="1"/>
  <c r="I7" i="1"/>
  <c r="I8" i="1"/>
  <c r="I2" i="1"/>
  <c r="G3" i="1"/>
  <c r="G4" i="1"/>
  <c r="G5" i="1"/>
  <c r="G6" i="1"/>
  <c r="G7" i="1"/>
  <c r="G8" i="1"/>
  <c r="G2" i="1"/>
  <c r="E3" i="1"/>
  <c r="E4" i="1"/>
  <c r="E5" i="1"/>
  <c r="E6" i="1"/>
  <c r="E7" i="1"/>
  <c r="E8" i="1"/>
  <c r="E2" i="1"/>
  <c r="D3" i="1"/>
  <c r="D4" i="1"/>
  <c r="D5" i="1"/>
  <c r="D6" i="1"/>
  <c r="D7" i="1"/>
  <c r="D8" i="1"/>
  <c r="D2" i="1"/>
</calcChain>
</file>

<file path=xl/sharedStrings.xml><?xml version="1.0" encoding="utf-8"?>
<sst xmlns="http://schemas.openxmlformats.org/spreadsheetml/2006/main" count="23" uniqueCount="23">
  <si>
    <t>KİTAP ADI</t>
  </si>
  <si>
    <t>ALIŞ FİYATI</t>
  </si>
  <si>
    <t>KAR ORANI (%)</t>
  </si>
  <si>
    <t>KAR</t>
  </si>
  <si>
    <t>KDV HARİÇ SATIŞ FİYATI</t>
  </si>
  <si>
    <t>KDV ORANI</t>
  </si>
  <si>
    <t>KDV DAHİL FİYATI</t>
  </si>
  <si>
    <t>BUGÜN SATILAN ADET</t>
  </si>
  <si>
    <t>TOPLAM TUTAR</t>
  </si>
  <si>
    <t>TOPLAM KAR</t>
  </si>
  <si>
    <t>GÜN BAŞIN STOK</t>
  </si>
  <si>
    <t>BUGÜN STOĞA GİREN ÜRÜN MİKTARI</t>
  </si>
  <si>
    <t>BUGÜN STOKLAR TOPLAMI</t>
  </si>
  <si>
    <t xml:space="preserve">BUGÜN SATILAN MALLAR </t>
  </si>
  <si>
    <t>KAPANIŞTA KALAN STOK</t>
  </si>
  <si>
    <t>DİL EĞİTİM SETİ</t>
  </si>
  <si>
    <t>MATEMATİK 1</t>
  </si>
  <si>
    <t>OSMANLI TARİHİ</t>
  </si>
  <si>
    <t>LIFE LONG LEARING</t>
  </si>
  <si>
    <t>COMPUTER SCIENCES</t>
  </si>
  <si>
    <t>SYSTEMATIC APPROACH TO LANGUAGE</t>
  </si>
  <si>
    <t>VAKIF SERGİSİ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</si>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</sst>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Normal="100" workbookViewId="0">
      <selection activeCell="Q7" sqref="Q7"/>
    </sheetView>
  </sheetViews>
  <sheetFormatPr defaultRowHeight="15" x14ac:dyDescent="0.25"/>
  <cols>
    <col min="1" max="1" width="16.7109375" style="1" customWidth="1"/>
    <col min="2" max="2" width="10.5703125" bestFit="1" customWidth="1"/>
    <col min="3" max="3" width="15.7109375" customWidth="1"/>
    <col min="4" max="4" width="10.42578125" customWidth="1"/>
  </cols>
  <sheetData>
    <row r="1" spans="1:16" ht="7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3"/>
    </row>
    <row r="2" spans="1:16" x14ac:dyDescent="0.25">
      <c r="A2" s="4" t="s">
        <v>15</v>
      </c>
      <c r="B2" s="5">
        <v>450</v>
      </c>
      <c r="C2" s="5">
        <v>13</v>
      </c>
      <c r="D2" s="5">
        <f>(B2*C2)/100</f>
        <v>58.5</v>
      </c>
      <c r="E2" s="5">
        <f>D2+B2</f>
        <v>508.5</v>
      </c>
      <c r="F2" s="5">
        <v>18</v>
      </c>
      <c r="G2" s="5">
        <f>E2+F2</f>
        <v>526.5</v>
      </c>
      <c r="H2" s="5">
        <v>3</v>
      </c>
      <c r="I2" s="5">
        <f>G2*H2</f>
        <v>1579.5</v>
      </c>
      <c r="J2" s="5">
        <f>D2*H2</f>
        <v>175.5</v>
      </c>
      <c r="K2" s="5">
        <v>42</v>
      </c>
      <c r="L2" s="5">
        <v>5</v>
      </c>
      <c r="M2" s="5">
        <f>K2+L2</f>
        <v>47</v>
      </c>
      <c r="N2" s="5">
        <f>H2</f>
        <v>3</v>
      </c>
      <c r="O2" s="5">
        <f>M2-N2</f>
        <v>44</v>
      </c>
      <c r="P2" s="3"/>
    </row>
    <row r="3" spans="1:16" x14ac:dyDescent="0.25">
      <c r="A3" s="4" t="s">
        <v>16</v>
      </c>
      <c r="B3" s="5">
        <v>45</v>
      </c>
      <c r="C3" s="5">
        <v>15</v>
      </c>
      <c r="D3" s="5">
        <f t="shared" ref="D3:D8" si="0">(B3*C3)/100</f>
        <v>6.75</v>
      </c>
      <c r="E3" s="5">
        <f t="shared" ref="E3:E8" si="1">D3+B3</f>
        <v>51.75</v>
      </c>
      <c r="F3" s="5">
        <v>16</v>
      </c>
      <c r="G3" s="5">
        <f t="shared" ref="G3:G8" si="2">E3+F3</f>
        <v>67.75</v>
      </c>
      <c r="H3" s="5">
        <v>4</v>
      </c>
      <c r="I3" s="5">
        <f t="shared" ref="I3:I8" si="3">G3*H3</f>
        <v>271</v>
      </c>
      <c r="J3" s="5">
        <f t="shared" ref="J3:J8" si="4">D3*H3</f>
        <v>27</v>
      </c>
      <c r="K3" s="5">
        <v>48</v>
      </c>
      <c r="L3" s="5">
        <v>7</v>
      </c>
      <c r="M3" s="5">
        <f t="shared" ref="M3:M8" si="5">K3+L3</f>
        <v>55</v>
      </c>
      <c r="N3" s="5">
        <f t="shared" ref="N3:N8" si="6">H3</f>
        <v>4</v>
      </c>
      <c r="O3" s="5">
        <f t="shared" ref="O3:O8" si="7">M3-N3</f>
        <v>51</v>
      </c>
      <c r="P3" s="3"/>
    </row>
    <row r="4" spans="1:16" x14ac:dyDescent="0.25">
      <c r="A4" s="4" t="s">
        <v>17</v>
      </c>
      <c r="B4" s="5">
        <v>300</v>
      </c>
      <c r="C4" s="5">
        <v>13</v>
      </c>
      <c r="D4" s="5">
        <f t="shared" si="0"/>
        <v>39</v>
      </c>
      <c r="E4" s="5">
        <f t="shared" si="1"/>
        <v>339</v>
      </c>
      <c r="F4" s="5">
        <v>20</v>
      </c>
      <c r="G4" s="5">
        <f t="shared" si="2"/>
        <v>359</v>
      </c>
      <c r="H4" s="5">
        <v>2</v>
      </c>
      <c r="I4" s="5">
        <f t="shared" si="3"/>
        <v>718</v>
      </c>
      <c r="J4" s="5">
        <f t="shared" si="4"/>
        <v>78</v>
      </c>
      <c r="K4" s="5">
        <v>23</v>
      </c>
      <c r="L4" s="5">
        <v>5</v>
      </c>
      <c r="M4" s="5">
        <f t="shared" si="5"/>
        <v>28</v>
      </c>
      <c r="N4" s="5">
        <f t="shared" si="6"/>
        <v>2</v>
      </c>
      <c r="O4" s="5">
        <f t="shared" si="7"/>
        <v>26</v>
      </c>
      <c r="P4" s="3"/>
    </row>
    <row r="5" spans="1:16" ht="30" x14ac:dyDescent="0.25">
      <c r="A5" s="4" t="s">
        <v>18</v>
      </c>
      <c r="B5" s="5">
        <v>2300</v>
      </c>
      <c r="C5" s="5">
        <v>20</v>
      </c>
      <c r="D5" s="5">
        <f t="shared" si="0"/>
        <v>460</v>
      </c>
      <c r="E5" s="5">
        <f t="shared" si="1"/>
        <v>2760</v>
      </c>
      <c r="F5" s="5">
        <v>17</v>
      </c>
      <c r="G5" s="5">
        <f t="shared" si="2"/>
        <v>2777</v>
      </c>
      <c r="H5" s="5">
        <v>3</v>
      </c>
      <c r="I5" s="5">
        <f t="shared" si="3"/>
        <v>8331</v>
      </c>
      <c r="J5" s="5">
        <f t="shared" si="4"/>
        <v>1380</v>
      </c>
      <c r="K5" s="5">
        <v>31</v>
      </c>
      <c r="L5" s="5">
        <v>4</v>
      </c>
      <c r="M5" s="5">
        <f t="shared" si="5"/>
        <v>35</v>
      </c>
      <c r="N5" s="5">
        <f t="shared" si="6"/>
        <v>3</v>
      </c>
      <c r="O5" s="5">
        <f t="shared" si="7"/>
        <v>32</v>
      </c>
      <c r="P5" s="3"/>
    </row>
    <row r="6" spans="1:16" ht="30" x14ac:dyDescent="0.25">
      <c r="A6" s="4" t="s">
        <v>19</v>
      </c>
      <c r="B6" s="5">
        <v>750</v>
      </c>
      <c r="C6" s="5">
        <v>13</v>
      </c>
      <c r="D6" s="5">
        <f t="shared" si="0"/>
        <v>97.5</v>
      </c>
      <c r="E6" s="5">
        <f t="shared" si="1"/>
        <v>847.5</v>
      </c>
      <c r="F6" s="5">
        <v>18</v>
      </c>
      <c r="G6" s="5">
        <f t="shared" si="2"/>
        <v>865.5</v>
      </c>
      <c r="H6" s="5">
        <v>1</v>
      </c>
      <c r="I6" s="5">
        <f t="shared" si="3"/>
        <v>865.5</v>
      </c>
      <c r="J6" s="5">
        <f t="shared" si="4"/>
        <v>97.5</v>
      </c>
      <c r="K6" s="5">
        <v>18</v>
      </c>
      <c r="L6" s="5">
        <v>4</v>
      </c>
      <c r="M6" s="5">
        <f t="shared" si="5"/>
        <v>22</v>
      </c>
      <c r="N6" s="5">
        <f t="shared" si="6"/>
        <v>1</v>
      </c>
      <c r="O6" s="5">
        <f t="shared" si="7"/>
        <v>21</v>
      </c>
      <c r="P6" s="3"/>
    </row>
    <row r="7" spans="1:16" ht="45" x14ac:dyDescent="0.25">
      <c r="A7" s="4" t="s">
        <v>20</v>
      </c>
      <c r="B7" s="5">
        <v>250</v>
      </c>
      <c r="C7" s="5">
        <v>15</v>
      </c>
      <c r="D7" s="5">
        <f t="shared" si="0"/>
        <v>37.5</v>
      </c>
      <c r="E7" s="5">
        <f t="shared" si="1"/>
        <v>287.5</v>
      </c>
      <c r="F7" s="5">
        <v>15</v>
      </c>
      <c r="G7" s="5">
        <f t="shared" si="2"/>
        <v>302.5</v>
      </c>
      <c r="H7" s="5">
        <v>5</v>
      </c>
      <c r="I7" s="5">
        <f t="shared" si="3"/>
        <v>1512.5</v>
      </c>
      <c r="J7" s="5">
        <f t="shared" si="4"/>
        <v>187.5</v>
      </c>
      <c r="K7" s="5">
        <v>22</v>
      </c>
      <c r="L7" s="5">
        <v>7</v>
      </c>
      <c r="M7" s="5">
        <f t="shared" si="5"/>
        <v>29</v>
      </c>
      <c r="N7" s="5">
        <f t="shared" si="6"/>
        <v>5</v>
      </c>
      <c r="O7" s="5">
        <f t="shared" si="7"/>
        <v>24</v>
      </c>
      <c r="P7" s="3"/>
    </row>
    <row r="8" spans="1:16" x14ac:dyDescent="0.25">
      <c r="A8" s="4" t="s">
        <v>21</v>
      </c>
      <c r="B8" s="5">
        <v>90</v>
      </c>
      <c r="C8" s="5">
        <v>15</v>
      </c>
      <c r="D8" s="5">
        <f t="shared" si="0"/>
        <v>13.5</v>
      </c>
      <c r="E8" s="5">
        <f t="shared" si="1"/>
        <v>103.5</v>
      </c>
      <c r="F8" s="5">
        <v>15</v>
      </c>
      <c r="G8" s="5">
        <f t="shared" si="2"/>
        <v>118.5</v>
      </c>
      <c r="H8" s="5">
        <v>2</v>
      </c>
      <c r="I8" s="5">
        <f t="shared" si="3"/>
        <v>237</v>
      </c>
      <c r="J8" s="5">
        <f t="shared" si="4"/>
        <v>27</v>
      </c>
      <c r="K8" s="5">
        <v>44</v>
      </c>
      <c r="L8" s="5">
        <v>5</v>
      </c>
      <c r="M8" s="5">
        <f t="shared" si="5"/>
        <v>49</v>
      </c>
      <c r="N8" s="5">
        <f t="shared" si="6"/>
        <v>2</v>
      </c>
      <c r="O8" s="5">
        <f t="shared" si="7"/>
        <v>47</v>
      </c>
      <c r="P8" s="3"/>
    </row>
    <row r="9" spans="1:16" x14ac:dyDescent="0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3"/>
    </row>
    <row r="10" spans="1:16" x14ac:dyDescent="0.25">
      <c r="A10" s="4" t="s">
        <v>22</v>
      </c>
      <c r="B10" s="5">
        <f>SUM(B2:B9)</f>
        <v>4185</v>
      </c>
      <c r="C10" s="5">
        <f>SUM(C2:C8)</f>
        <v>104</v>
      </c>
      <c r="D10" s="5">
        <f>SUM(D2:D8)</f>
        <v>712.75</v>
      </c>
      <c r="E10" s="5">
        <f t="shared" ref="E10:O10" si="8">SUM(E2:E8)</f>
        <v>4897.75</v>
      </c>
      <c r="F10" s="5">
        <f t="shared" si="8"/>
        <v>119</v>
      </c>
      <c r="G10" s="5">
        <f t="shared" si="8"/>
        <v>5016.75</v>
      </c>
      <c r="H10" s="5">
        <f t="shared" si="8"/>
        <v>20</v>
      </c>
      <c r="I10" s="5">
        <f t="shared" si="8"/>
        <v>13514.5</v>
      </c>
      <c r="J10" s="5">
        <f t="shared" si="8"/>
        <v>1972.5</v>
      </c>
      <c r="K10" s="5">
        <f t="shared" si="8"/>
        <v>228</v>
      </c>
      <c r="L10" s="5">
        <f t="shared" si="8"/>
        <v>37</v>
      </c>
      <c r="M10" s="5">
        <f t="shared" si="8"/>
        <v>265</v>
      </c>
      <c r="N10" s="5">
        <f t="shared" si="8"/>
        <v>20</v>
      </c>
      <c r="O10" s="5">
        <f t="shared" si="8"/>
        <v>245</v>
      </c>
      <c r="P10" s="3"/>
    </row>
    <row r="11" spans="1:16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"/>
    </row>
    <row r="12" spans="1:16" x14ac:dyDescent="0.25">
      <c r="A12" s="6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A13" s="6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2015-03-01T19:54:17Z</dcterms:created>
  <dcterms:modified xsi:type="dcterms:W3CDTF">2015-03-01T20:49:15Z</dcterms:modified>
</cp:coreProperties>
</file>